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495" windowHeight="6525"/>
  </bookViews>
  <sheets>
    <sheet name="Расчет НВВ на 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4" i="2"/>
  <c r="E33" i="2"/>
  <c r="E32" i="2"/>
  <c r="E31" i="2"/>
  <c r="E29" i="2" s="1"/>
  <c r="E30" i="2"/>
  <c r="D29" i="2"/>
  <c r="D11" i="2" s="1"/>
  <c r="D36" i="2" s="1"/>
  <c r="E28" i="2"/>
  <c r="E27" i="2"/>
  <c r="E25" i="2"/>
  <c r="E24" i="2"/>
  <c r="E23" i="2"/>
  <c r="E22" i="2"/>
  <c r="D21" i="2"/>
  <c r="E20" i="2"/>
  <c r="E19" i="2"/>
  <c r="E18" i="2"/>
  <c r="E16" i="2"/>
  <c r="E15" i="2"/>
  <c r="E14" i="2"/>
  <c r="E13" i="2"/>
  <c r="E21" i="2" l="1"/>
  <c r="E17" i="2"/>
  <c r="E11" i="2" s="1"/>
  <c r="E36" i="2" s="1"/>
</calcChain>
</file>

<file path=xl/sharedStrings.xml><?xml version="1.0" encoding="utf-8"?>
<sst xmlns="http://schemas.openxmlformats.org/spreadsheetml/2006/main" count="35" uniqueCount="33">
  <si>
    <t>Приложение № 5</t>
  </si>
  <si>
    <t>к стандартам раскрытия информации</t>
  </si>
  <si>
    <t>субъектами оптового и розничных</t>
  </si>
  <si>
    <t>рынков электрической энергии (форма)</t>
  </si>
  <si>
    <t>Расчет необходимой валовой выручки сетевой организации на технологическое присоединение  (тыс. рублей)</t>
  </si>
  <si>
    <t>№ п/п</t>
  </si>
  <si>
    <t>Показатели</t>
  </si>
  <si>
    <t>Ожидаемые данные за текущий период</t>
  </si>
  <si>
    <t>Плановые показатели на следующий 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</si>
  <si>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</si>
  <si>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</si>
  <si>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</si>
  <si>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</si>
  <si>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</si>
  <si>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</si>
  <si>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</si>
  <si>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</si>
  <si>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</si>
  <si>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 (амортизация)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</si>
  <si>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</si>
  <si>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</si>
  <si>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</si>
  <si>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</si>
  <si>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</si>
  <si>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</si>
  <si>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</si>
  <si>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</si>
  <si>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</si>
  <si>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</si>
  <si>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</si>
  <si>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</si>
  <si>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 Итого (размер необходимой валовой выручки)</t>
  </si>
  <si>
    <t>МУП "ЭТС" на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</si>
</sst>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1" fillId="0" borderId="1" xfId="0" applyNumberFormat="1" applyFont="1" applyBorder="1"/>
    <xf numFmtId="0" fontId="1" fillId="0" borderId="1" xfId="0" applyFont="1" applyBorder="1"/>
    <xf numFmtId="0" fontId="2" fillId="2" borderId="4" xfId="0" applyFont="1" applyFill="1" applyBorder="1" applyAlignment="1">
      <alignment vertical="center" wrapText="1"/>
    </xf>
    <xf numFmtId="0" fontId="0" fillId="0" borderId="1" xfId="0" applyBorder="1"/>
    <xf numFmtId="165" fontId="1" fillId="0" borderId="1" xfId="0" applyNumberFormat="1" applyFont="1" applyBorder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3" xfId="0" applyBorder="1" applyAlignment="1"/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6"/>
  <sheetViews>
    <sheetView tabSelected="1" workbookViewId="0">
      <selection activeCell="L10" sqref="L10"/>
    </sheetView>
  </sheetViews>
  <sheetFormatPr defaultRowHeight="15" x14ac:dyDescent="0.25"/>
  <cols>
    <col min="1" max="1" width="4.140625" customWidth="1"/>
    <col min="2" max="2" width="4.7109375" customWidth="1"/>
    <col min="3" max="3" width="44" customWidth="1"/>
    <col min="4" max="4" width="13.85546875" customWidth="1"/>
    <col min="5" max="5" width="14.7109375" customWidth="1"/>
  </cols>
  <sheetData>
    <row r="3" spans="2:5" x14ac:dyDescent="0.25">
      <c r="B3" s="12" t="s">
        <v>0</v>
      </c>
      <c r="C3" s="12"/>
      <c r="D3" s="12"/>
      <c r="E3" s="12"/>
    </row>
    <row r="4" spans="2:5" x14ac:dyDescent="0.25">
      <c r="B4" s="12" t="s">
        <v>1</v>
      </c>
      <c r="C4" s="12"/>
      <c r="D4" s="12"/>
      <c r="E4" s="12"/>
    </row>
    <row r="5" spans="2:5" x14ac:dyDescent="0.25">
      <c r="B5" s="12" t="s">
        <v>2</v>
      </c>
      <c r="C5" s="12"/>
      <c r="D5" s="12"/>
      <c r="E5" s="12"/>
    </row>
    <row r="6" spans="2:5" x14ac:dyDescent="0.25">
      <c r="B6" s="12" t="s">
        <v>3</v>
      </c>
      <c r="C6" s="12"/>
      <c r="D6" s="12"/>
      <c r="E6" s="12"/>
    </row>
    <row r="7" spans="2:5" x14ac:dyDescent="0.25">
      <c r="B7" s="13"/>
      <c r="C7" s="14" t="s">
        <v>4</v>
      </c>
      <c r="D7" s="14"/>
      <c r="E7" s="14"/>
    </row>
    <row r="8" spans="2:5" x14ac:dyDescent="0.25">
      <c r="B8" s="13"/>
      <c r="C8" s="14" t="s">
        <v>32</v>
      </c>
      <c r="D8" s="14"/>
      <c r="E8" s="14"/>
    </row>
    <row r="9" spans="2:5" x14ac:dyDescent="0.25">
      <c r="B9" s="10"/>
      <c r="C9" s="10"/>
      <c r="D9" s="10"/>
      <c r="E9" s="10"/>
    </row>
    <row r="10" spans="2:5" ht="72" customHeight="1" x14ac:dyDescent="0.25">
      <c r="B10" s="11" t="s">
        <v>5</v>
      </c>
      <c r="C10" s="1" t="s">
        <v>6</v>
      </c>
      <c r="D10" s="2" t="s">
        <v>7</v>
      </c>
      <c r="E10" s="2" t="s">
        <v>8</v>
      </c>
    </row>
    <row r="11" spans="2:5" ht="30.75" customHeight="1" x14ac:dyDescent="0.25">
      <c r="B11" s="15">
        <v>1</v>
      </c>
      <c r="C11" s="3" t="s">
        <v>9</v>
      </c>
      <c r="D11" s="4">
        <f>D13+D14+D15+D16+D17+D21+D29</f>
        <v>641.17611000000011</v>
      </c>
      <c r="E11" s="5">
        <f>E13+E14+E15+E16+E17+E21+E29</f>
        <v>786.07699500000012</v>
      </c>
    </row>
    <row r="12" spans="2:5" ht="15" customHeight="1" x14ac:dyDescent="0.25">
      <c r="B12" s="16"/>
      <c r="C12" s="6" t="s">
        <v>10</v>
      </c>
      <c r="D12" s="7"/>
      <c r="E12" s="7"/>
    </row>
    <row r="13" spans="2:5" ht="15" customHeight="1" x14ac:dyDescent="0.25">
      <c r="B13" s="16"/>
      <c r="C13" s="6" t="s">
        <v>11</v>
      </c>
      <c r="D13" s="7">
        <v>49.628799999999998</v>
      </c>
      <c r="E13" s="7">
        <f>D13*1.5</f>
        <v>74.44319999999999</v>
      </c>
    </row>
    <row r="14" spans="2:5" ht="15" customHeight="1" x14ac:dyDescent="0.25">
      <c r="B14" s="16"/>
      <c r="C14" s="6" t="s">
        <v>12</v>
      </c>
      <c r="D14" s="7"/>
      <c r="E14" s="7">
        <f t="shared" ref="E14:E35" si="0">D14*1.5</f>
        <v>0</v>
      </c>
    </row>
    <row r="15" spans="2:5" ht="15" customHeight="1" x14ac:dyDescent="0.25">
      <c r="B15" s="16"/>
      <c r="C15" s="6" t="s">
        <v>13</v>
      </c>
      <c r="D15" s="7">
        <v>451.40730000000002</v>
      </c>
      <c r="E15" s="7">
        <f>D15*1.2</f>
        <v>541.68876</v>
      </c>
    </row>
    <row r="16" spans="2:5" ht="15" customHeight="1" x14ac:dyDescent="0.25">
      <c r="B16" s="16"/>
      <c r="C16" s="6" t="s">
        <v>14</v>
      </c>
      <c r="D16" s="7">
        <v>134.2166</v>
      </c>
      <c r="E16" s="7">
        <f>D16*1.2</f>
        <v>161.05992000000001</v>
      </c>
    </row>
    <row r="17" spans="2:5" ht="15" customHeight="1" x14ac:dyDescent="0.25">
      <c r="B17" s="16"/>
      <c r="C17" s="3" t="s">
        <v>15</v>
      </c>
      <c r="D17" s="5">
        <v>2.7254900000000002</v>
      </c>
      <c r="E17" s="5">
        <f t="shared" si="0"/>
        <v>4.0882350000000001</v>
      </c>
    </row>
    <row r="18" spans="2:5" ht="15" customHeight="1" x14ac:dyDescent="0.25">
      <c r="B18" s="16"/>
      <c r="C18" s="6" t="s">
        <v>16</v>
      </c>
      <c r="D18" s="7"/>
      <c r="E18" s="7">
        <f t="shared" si="0"/>
        <v>0</v>
      </c>
    </row>
    <row r="19" spans="2:5" ht="18" customHeight="1" x14ac:dyDescent="0.25">
      <c r="B19" s="16"/>
      <c r="C19" s="6" t="s">
        <v>17</v>
      </c>
      <c r="D19" s="7">
        <v>5.0790000000000002E-2</v>
      </c>
      <c r="E19" s="7">
        <f t="shared" si="0"/>
        <v>7.6185000000000003E-2</v>
      </c>
    </row>
    <row r="20" spans="2:5" ht="44.25" customHeight="1" x14ac:dyDescent="0.25">
      <c r="B20" s="16"/>
      <c r="C20" s="6" t="s">
        <v>18</v>
      </c>
      <c r="D20" s="7">
        <v>2.6747000000000001</v>
      </c>
      <c r="E20" s="7">
        <f t="shared" si="0"/>
        <v>4.0120500000000003</v>
      </c>
    </row>
    <row r="21" spans="2:5" ht="30.75" customHeight="1" x14ac:dyDescent="0.25">
      <c r="B21" s="16"/>
      <c r="C21" s="3" t="s">
        <v>19</v>
      </c>
      <c r="D21" s="5">
        <f>D23+D24+D25+D27+D28</f>
        <v>3.1791100000000001</v>
      </c>
      <c r="E21" s="5">
        <f t="shared" ref="E21" si="1">E23+E24+E25+E27+E28</f>
        <v>4.7686650000000004</v>
      </c>
    </row>
    <row r="22" spans="2:5" ht="16.5" customHeight="1" x14ac:dyDescent="0.25">
      <c r="B22" s="16"/>
      <c r="C22" s="6" t="s">
        <v>10</v>
      </c>
      <c r="D22" s="7"/>
      <c r="E22" s="7">
        <f t="shared" si="0"/>
        <v>0</v>
      </c>
    </row>
    <row r="23" spans="2:5" ht="18" customHeight="1" x14ac:dyDescent="0.25">
      <c r="B23" s="16"/>
      <c r="C23" s="6" t="s">
        <v>20</v>
      </c>
      <c r="D23" s="7">
        <v>0.13636999999999999</v>
      </c>
      <c r="E23" s="7">
        <f t="shared" si="0"/>
        <v>0.20455499999999999</v>
      </c>
    </row>
    <row r="24" spans="2:5" ht="18.75" customHeight="1" x14ac:dyDescent="0.25">
      <c r="B24" s="16"/>
      <c r="C24" s="6" t="s">
        <v>21</v>
      </c>
      <c r="D24" s="7">
        <v>9.75E-3</v>
      </c>
      <c r="E24" s="7">
        <f t="shared" si="0"/>
        <v>1.4624999999999999E-2</v>
      </c>
    </row>
    <row r="25" spans="2:5" x14ac:dyDescent="0.25">
      <c r="B25" s="16"/>
      <c r="C25" s="18" t="s">
        <v>22</v>
      </c>
      <c r="D25" s="20">
        <v>0.14294999999999999</v>
      </c>
      <c r="E25" s="20">
        <f t="shared" si="0"/>
        <v>0.21442499999999998</v>
      </c>
    </row>
    <row r="26" spans="2:5" x14ac:dyDescent="0.25">
      <c r="B26" s="16"/>
      <c r="C26" s="19"/>
      <c r="D26" s="21"/>
      <c r="E26" s="21"/>
    </row>
    <row r="27" spans="2:5" ht="20.25" customHeight="1" x14ac:dyDescent="0.25">
      <c r="B27" s="16"/>
      <c r="C27" s="6" t="s">
        <v>23</v>
      </c>
      <c r="D27" s="7">
        <v>0.33517000000000002</v>
      </c>
      <c r="E27" s="7">
        <f>D27*1.5</f>
        <v>0.50275500000000006</v>
      </c>
    </row>
    <row r="28" spans="2:5" ht="30" customHeight="1" x14ac:dyDescent="0.25">
      <c r="B28" s="16"/>
      <c r="C28" s="6" t="s">
        <v>24</v>
      </c>
      <c r="D28" s="7">
        <v>2.5548700000000002</v>
      </c>
      <c r="E28" s="7">
        <f t="shared" si="0"/>
        <v>3.8323050000000003</v>
      </c>
    </row>
    <row r="29" spans="2:5" ht="18.75" customHeight="1" x14ac:dyDescent="0.25">
      <c r="B29" s="16"/>
      <c r="C29" s="3" t="s">
        <v>25</v>
      </c>
      <c r="D29" s="5">
        <f>D31+D32+D33+D34</f>
        <v>1.881E-2</v>
      </c>
      <c r="E29" s="5">
        <f t="shared" ref="E29" si="2">E31+E32+E33+E34</f>
        <v>2.8214999999999997E-2</v>
      </c>
    </row>
    <row r="30" spans="2:5" ht="16.5" customHeight="1" x14ac:dyDescent="0.25">
      <c r="B30" s="16"/>
      <c r="C30" s="6" t="s">
        <v>10</v>
      </c>
      <c r="D30" s="7"/>
      <c r="E30" s="7">
        <f t="shared" si="0"/>
        <v>0</v>
      </c>
    </row>
    <row r="31" spans="2:5" ht="16.5" customHeight="1" x14ac:dyDescent="0.25">
      <c r="B31" s="16"/>
      <c r="C31" s="6" t="s">
        <v>26</v>
      </c>
      <c r="D31" s="7">
        <v>5.0000000000000002E-5</v>
      </c>
      <c r="E31" s="7">
        <f t="shared" si="0"/>
        <v>7.5000000000000007E-5</v>
      </c>
    </row>
    <row r="32" spans="2:5" ht="16.5" customHeight="1" x14ac:dyDescent="0.25">
      <c r="B32" s="16"/>
      <c r="C32" s="6" t="s">
        <v>27</v>
      </c>
      <c r="D32" s="7"/>
      <c r="E32" s="7">
        <f t="shared" si="0"/>
        <v>0</v>
      </c>
    </row>
    <row r="33" spans="2:5" ht="15.75" customHeight="1" x14ac:dyDescent="0.25">
      <c r="B33" s="16"/>
      <c r="C33" s="6" t="s">
        <v>28</v>
      </c>
      <c r="D33" s="7">
        <v>1.8759999999999999E-2</v>
      </c>
      <c r="E33" s="7">
        <f t="shared" si="0"/>
        <v>2.8139999999999998E-2</v>
      </c>
    </row>
    <row r="34" spans="2:5" ht="27.75" customHeight="1" x14ac:dyDescent="0.25">
      <c r="B34" s="17"/>
      <c r="C34" s="6" t="s">
        <v>29</v>
      </c>
      <c r="D34" s="7">
        <v>0</v>
      </c>
      <c r="E34" s="7">
        <f t="shared" si="0"/>
        <v>0</v>
      </c>
    </row>
    <row r="35" spans="2:5" ht="81.75" customHeight="1" x14ac:dyDescent="0.25">
      <c r="B35" s="9">
        <v>2</v>
      </c>
      <c r="C35" s="6" t="s">
        <v>30</v>
      </c>
      <c r="D35" s="5">
        <v>196.55600000000001</v>
      </c>
      <c r="E35" s="5">
        <f t="shared" si="0"/>
        <v>294.834</v>
      </c>
    </row>
    <row r="36" spans="2:5" ht="33.75" customHeight="1" x14ac:dyDescent="0.25">
      <c r="B36" s="9">
        <v>3</v>
      </c>
      <c r="C36" s="6" t="s">
        <v>31</v>
      </c>
      <c r="D36" s="8">
        <f>D35+D11</f>
        <v>837.73211000000015</v>
      </c>
      <c r="E36" s="8">
        <f t="shared" ref="E36" si="3">E35+E11</f>
        <v>1080.9109950000002</v>
      </c>
    </row>
  </sheetData>
  <mergeCells count="11">
    <mergeCell ref="B11:B34"/>
    <mergeCell ref="C25:C26"/>
    <mergeCell ref="D25:D26"/>
    <mergeCell ref="E25:E26"/>
    <mergeCell ref="B3:E3"/>
    <mergeCell ref="B4:E4"/>
    <mergeCell ref="B5:E5"/>
    <mergeCell ref="B6:E6"/>
    <mergeCell ref="B7:B8"/>
    <mergeCell ref="C7:E7"/>
    <mergeCell ref="C8:E8"/>
  </mergeCells>
  <pageMargins left="0.51181102362204722" right="0" top="0.35433070866141736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НВВ на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2019-10-22T10:30:43Z</cp:lastPrinted>
  <dcterms:created xsi:type="dcterms:W3CDTF">2018-10-20T08:37:56Z</dcterms:created>
  <dcterms:modified xsi:type="dcterms:W3CDTF">2019-10-22T08:54:16Z</dcterms:modified>
</cp:coreProperties>
</file>